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0305" yWindow="105" windowWidth="10230" windowHeight="799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9" i="1" l="1"/>
  <c r="M9" i="1" s="1"/>
  <c r="M12" i="1" s="1"/>
</calcChain>
</file>

<file path=xl/sharedStrings.xml><?xml version="1.0" encoding="utf-8"?>
<sst xmlns="http://schemas.openxmlformats.org/spreadsheetml/2006/main" count="28" uniqueCount="28">
  <si>
    <t>Средняя цена, руб.</t>
  </si>
  <si>
    <t>Характеристика объекта закупки</t>
  </si>
  <si>
    <t>Кол-во, шт.</t>
  </si>
  <si>
    <t xml:space="preserve">Единичные цены, руб. </t>
  </si>
  <si>
    <t>Начальная (максимальная) цена, руб.</t>
  </si>
  <si>
    <t>Наименование товара</t>
  </si>
  <si>
    <t>Метод обоснования начальной (максимальной) цены: метод сопоставления розничных цен.</t>
  </si>
  <si>
    <t xml:space="preserve">3* </t>
  </si>
  <si>
    <t>2*</t>
  </si>
  <si>
    <t xml:space="preserve">1* </t>
  </si>
  <si>
    <t>Итого:</t>
  </si>
  <si>
    <t>Код</t>
  </si>
  <si>
    <t>Наименование органа местного самоуправления и/или структурного подразделения администрации города Югорска</t>
  </si>
  <si>
    <t>Ед.изм.</t>
  </si>
  <si>
    <r>
      <t xml:space="preserve">Способ размещения заказа: </t>
    </r>
    <r>
      <rPr>
        <b/>
        <sz val="12"/>
        <rFont val="PT Astra Serif"/>
        <family val="1"/>
        <charset val="204"/>
      </rPr>
      <t xml:space="preserve">электронный аукцион. </t>
    </r>
  </si>
  <si>
    <r>
      <rPr>
        <sz val="12"/>
        <color rgb="FF000000"/>
        <rFont val="PT Astra Serif"/>
        <family val="1"/>
        <charset val="204"/>
      </rPr>
      <t>№ п/п</t>
    </r>
    <r>
      <rPr>
        <b/>
        <sz val="12"/>
        <color rgb="FF000000"/>
        <rFont val="PT Astra Serif"/>
        <family val="1"/>
        <charset val="204"/>
      </rPr>
      <t xml:space="preserve"> </t>
    </r>
  </si>
  <si>
    <t>Приложение 2 к извещению об осуществлении аукциона в электронной форме</t>
  </si>
  <si>
    <t>Ежедневник</t>
  </si>
  <si>
    <t>17.23.13.191-00000003</t>
  </si>
  <si>
    <t>штука</t>
  </si>
  <si>
    <t>3*- к/п от 11.04.2024 № ЦБ-28101</t>
  </si>
  <si>
    <t>2*- к/п от 11.04.2024 № ЦБ-645700</t>
  </si>
  <si>
    <t>1*- к/п от 11.04.2024 № ЦБ-38792</t>
  </si>
  <si>
    <t>Администрация города Югорска</t>
  </si>
  <si>
    <t>Итого: Начальная (максимальная) цена контракта: 29 628 (двадцать девять тысяч шестьсот двадцать восемь) рублей 00 копеек.</t>
  </si>
  <si>
    <t>Специалист-эксперт Н.Б. Королева</t>
  </si>
  <si>
    <t>Обоснование начальной (максимальной) цены  контракта на поставку сувенирной (подарочной) продукции</t>
  </si>
  <si>
    <t xml:space="preserve">Единица изменения: Штука
Вид ежедневника: Недатированный. Формат листа: А5. Количество листов: ≥ 200  и  &lt; 300 штук.
Дополнительные характеристики:
 В линейку, с тиснением до 30 см2 «Городской округ Югорск Ханты-Мансийского автономного округа – Югры». Разработка макета, согласование с заказчиком.
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</si>
</sst>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2"/>
      <name val="PT Astra Serif"/>
      <family val="1"/>
      <charset val="204"/>
    </font>
    <font>
      <sz val="12"/>
      <color theme="1"/>
      <name val="PT Astra Serif"/>
      <family val="1"/>
      <charset val="204"/>
    </font>
    <font>
      <sz val="12"/>
      <color rgb="FF000000"/>
      <name val="PT Astra Serif"/>
      <family val="1"/>
      <charset val="204"/>
    </font>
    <font>
      <b/>
      <sz val="12"/>
      <color theme="1"/>
      <name val="PT Astra Serif"/>
      <family val="1"/>
      <charset val="204"/>
    </font>
    <font>
      <sz val="12"/>
      <name val="PT Astra Serif"/>
      <family val="1"/>
      <charset val="204"/>
    </font>
    <font>
      <b/>
      <sz val="12"/>
      <color rgb="FF000000"/>
      <name val="PT Astra Serif"/>
      <family val="1"/>
      <charset val="204"/>
    </font>
    <font>
      <sz val="11"/>
      <color theme="1"/>
      <name val="PT Astra Serif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Border="1"/>
    <xf numFmtId="0" fontId="2" fillId="0" borderId="0" xfId="0" applyFont="1"/>
    <xf numFmtId="0" fontId="3" fillId="0" borderId="0" xfId="0" applyFont="1" applyBorder="1"/>
    <xf numFmtId="0" fontId="3" fillId="0" borderId="0" xfId="0" applyFont="1"/>
    <xf numFmtId="0" fontId="1" fillId="0" borderId="0" xfId="0" applyFont="1"/>
    <xf numFmtId="2" fontId="3" fillId="0" borderId="0" xfId="0" applyNumberFormat="1" applyFont="1" applyFill="1"/>
    <xf numFmtId="0" fontId="3" fillId="0" borderId="0" xfId="0" applyFont="1" applyFill="1"/>
    <xf numFmtId="0" fontId="0" fillId="0" borderId="0" xfId="0" applyFill="1"/>
    <xf numFmtId="0" fontId="2" fillId="0" borderId="0" xfId="0" applyFont="1" applyFill="1"/>
    <xf numFmtId="0" fontId="1" fillId="0" borderId="0" xfId="0" applyFont="1" applyFill="1"/>
    <xf numFmtId="0" fontId="5" fillId="0" borderId="0" xfId="0" applyFont="1"/>
    <xf numFmtId="0" fontId="5" fillId="0" borderId="0" xfId="0" applyFont="1" applyBorder="1"/>
    <xf numFmtId="0" fontId="6" fillId="0" borderId="0" xfId="0" applyFont="1" applyBorder="1" applyAlignment="1">
      <alignment vertical="center" wrapText="1"/>
    </xf>
    <xf numFmtId="0" fontId="8" fillId="0" borderId="0" xfId="0" applyFont="1" applyBorder="1"/>
    <xf numFmtId="0" fontId="6" fillId="0" borderId="1" xfId="0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horizontal="center" vertical="center" wrapText="1"/>
    </xf>
    <xf numFmtId="2" fontId="5" fillId="0" borderId="0" xfId="0" applyNumberFormat="1" applyFont="1" applyFill="1" applyBorder="1"/>
    <xf numFmtId="14" fontId="3" fillId="0" borderId="0" xfId="0" applyNumberFormat="1" applyFont="1" applyAlignment="1">
      <alignment horizontal="left"/>
    </xf>
    <xf numFmtId="0" fontId="9" fillId="0" borderId="5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10" fillId="0" borderId="0" xfId="0" applyFont="1" applyAlignment="1">
      <alignment horizontal="right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6" fillId="0" borderId="11" xfId="0" applyFont="1" applyFill="1" applyBorder="1" applyAlignment="1">
      <alignment horizontal="center" vertical="center" wrapText="1"/>
    </xf>
    <xf numFmtId="4" fontId="6" fillId="0" borderId="5" xfId="0" applyNumberFormat="1" applyFont="1" applyFill="1" applyBorder="1" applyAlignment="1">
      <alignment horizontal="center" vertical="center" wrapText="1"/>
    </xf>
    <xf numFmtId="4" fontId="6" fillId="0" borderId="11" xfId="0" applyNumberFormat="1" applyFont="1" applyFill="1" applyBorder="1" applyAlignment="1">
      <alignment horizontal="center" vertical="center" wrapText="1"/>
    </xf>
    <xf numFmtId="4" fontId="6" fillId="0" borderId="6" xfId="0" applyNumberFormat="1" applyFont="1" applyFill="1" applyBorder="1" applyAlignment="1">
      <alignment horizontal="center" vertical="center" wrapText="1"/>
    </xf>
    <xf numFmtId="4" fontId="9" fillId="0" borderId="5" xfId="0" applyNumberFormat="1" applyFont="1" applyFill="1" applyBorder="1" applyAlignment="1">
      <alignment horizontal="center" vertical="center" wrapText="1"/>
    </xf>
    <xf numFmtId="4" fontId="9" fillId="0" borderId="11" xfId="0" applyNumberFormat="1" applyFont="1" applyFill="1" applyBorder="1" applyAlignment="1">
      <alignment horizontal="center" vertical="center" wrapText="1"/>
    </xf>
    <xf numFmtId="4" fontId="9" fillId="0" borderId="6" xfId="0" applyNumberFormat="1" applyFont="1" applyFill="1" applyBorder="1" applyAlignment="1">
      <alignment horizontal="center" vertical="center" wrapText="1"/>
    </xf>
    <xf numFmtId="0" fontId="4" fillId="0" borderId="0" xfId="0" quotePrefix="1" applyFont="1" applyAlignment="1">
      <alignment horizontal="left"/>
    </xf>
    <xf numFmtId="0" fontId="7" fillId="0" borderId="0" xfId="0" quotePrefix="1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8" fillId="0" borderId="0" xfId="0" applyFont="1" applyAlignment="1">
      <alignment horizontal="left"/>
    </xf>
    <xf numFmtId="0" fontId="8" fillId="0" borderId="0" xfId="0" quotePrefix="1" applyFont="1" applyBorder="1" applyAlignment="1">
      <alignment horizontal="left" wrapText="1"/>
    </xf>
    <xf numFmtId="0" fontId="8" fillId="0" borderId="0" xfId="0" applyFont="1" applyBorder="1" applyAlignment="1"/>
    <xf numFmtId="0" fontId="6" fillId="0" borderId="0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4"/>
  <sheetViews>
    <sheetView tabSelected="1" topLeftCell="A7" workbookViewId="0">
      <selection activeCell="F1" sqref="A1:N21"/>
    </sheetView>
  </sheetViews>
  <sheetFormatPr defaultRowHeight="15" x14ac:dyDescent="0.25"/>
  <cols>
    <col min="1" max="1" width="4.42578125" customWidth="1"/>
    <col min="2" max="2" width="17.42578125" customWidth="1"/>
    <col min="3" max="3" width="14.42578125" customWidth="1"/>
    <col min="4" max="4" width="13" customWidth="1"/>
    <col min="5" max="5" width="22.5703125" customWidth="1"/>
    <col min="6" max="6" width="22.7109375" customWidth="1"/>
    <col min="7" max="7" width="9.5703125" customWidth="1"/>
    <col min="8" max="8" width="11.5703125" customWidth="1"/>
    <col min="9" max="9" width="11.42578125" customWidth="1"/>
    <col min="10" max="10" width="10.5703125" customWidth="1"/>
    <col min="11" max="12" width="10.28515625" customWidth="1"/>
    <col min="13" max="13" width="15.7109375" customWidth="1"/>
    <col min="14" max="14" width="16.5703125" style="1" customWidth="1"/>
    <col min="15" max="15" width="20.85546875" customWidth="1"/>
  </cols>
  <sheetData>
    <row r="1" spans="1:18" x14ac:dyDescent="0.25">
      <c r="I1" s="31" t="s">
        <v>16</v>
      </c>
      <c r="J1" s="31"/>
      <c r="K1" s="31"/>
      <c r="L1" s="31"/>
      <c r="M1" s="31"/>
    </row>
    <row r="2" spans="1:18" x14ac:dyDescent="0.25">
      <c r="I2" s="31"/>
      <c r="J2" s="31"/>
      <c r="K2" s="31"/>
      <c r="L2" s="31"/>
      <c r="M2" s="31"/>
    </row>
    <row r="3" spans="1:18" ht="15.75" x14ac:dyDescent="0.25">
      <c r="A3" s="44" t="s">
        <v>26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12"/>
      <c r="O3" s="4"/>
    </row>
    <row r="4" spans="1:18" ht="17.25" customHeight="1" x14ac:dyDescent="0.25">
      <c r="A4" s="45"/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12"/>
      <c r="O4" s="4"/>
    </row>
    <row r="5" spans="1:18" s="2" customFormat="1" ht="15.75" x14ac:dyDescent="0.25">
      <c r="A5" s="46" t="s">
        <v>6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14"/>
      <c r="O5" s="5"/>
    </row>
    <row r="6" spans="1:18" s="2" customFormat="1" ht="13.5" customHeight="1" x14ac:dyDescent="0.25">
      <c r="A6" s="47" t="s">
        <v>14</v>
      </c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5"/>
    </row>
    <row r="7" spans="1:18" ht="33" customHeight="1" x14ac:dyDescent="0.25">
      <c r="A7" s="20" t="s">
        <v>15</v>
      </c>
      <c r="B7" s="22" t="s">
        <v>5</v>
      </c>
      <c r="C7" s="22" t="s">
        <v>11</v>
      </c>
      <c r="D7" s="24" t="s">
        <v>1</v>
      </c>
      <c r="E7" s="25"/>
      <c r="F7" s="22" t="s">
        <v>12</v>
      </c>
      <c r="G7" s="22" t="s">
        <v>13</v>
      </c>
      <c r="H7" s="22" t="s">
        <v>2</v>
      </c>
      <c r="I7" s="29" t="s">
        <v>3</v>
      </c>
      <c r="J7" s="29"/>
      <c r="K7" s="29"/>
      <c r="L7" s="29" t="s">
        <v>0</v>
      </c>
      <c r="M7" s="29" t="s">
        <v>4</v>
      </c>
      <c r="N7" s="12"/>
      <c r="O7" s="4"/>
    </row>
    <row r="8" spans="1:18" ht="108.75" customHeight="1" x14ac:dyDescent="0.25">
      <c r="A8" s="21"/>
      <c r="B8" s="23"/>
      <c r="C8" s="28"/>
      <c r="D8" s="26"/>
      <c r="E8" s="27"/>
      <c r="F8" s="23"/>
      <c r="G8" s="23"/>
      <c r="H8" s="23"/>
      <c r="I8" s="15" t="s">
        <v>9</v>
      </c>
      <c r="J8" s="15" t="s">
        <v>8</v>
      </c>
      <c r="K8" s="15" t="s">
        <v>7</v>
      </c>
      <c r="L8" s="30"/>
      <c r="M8" s="29"/>
      <c r="N8" s="12"/>
      <c r="O8" s="4"/>
    </row>
    <row r="9" spans="1:18" ht="55.5" customHeight="1" x14ac:dyDescent="0.25">
      <c r="A9" s="29">
        <v>1</v>
      </c>
      <c r="B9" s="29" t="s">
        <v>17</v>
      </c>
      <c r="C9" s="29" t="s">
        <v>18</v>
      </c>
      <c r="D9" s="29" t="s">
        <v>27</v>
      </c>
      <c r="E9" s="29"/>
      <c r="F9" s="22" t="s">
        <v>23</v>
      </c>
      <c r="G9" s="22" t="s">
        <v>19</v>
      </c>
      <c r="H9" s="22">
        <v>36</v>
      </c>
      <c r="I9" s="37">
        <v>805</v>
      </c>
      <c r="J9" s="37">
        <v>832</v>
      </c>
      <c r="K9" s="37">
        <v>832</v>
      </c>
      <c r="L9" s="37">
        <f>ROUND((I9+J9+K9)/3,2)</f>
        <v>823</v>
      </c>
      <c r="M9" s="40">
        <f>H9*L9</f>
        <v>29628</v>
      </c>
      <c r="N9" s="12"/>
      <c r="O9" s="4"/>
    </row>
    <row r="10" spans="1:18" ht="100.5" customHeight="1" x14ac:dyDescent="0.25">
      <c r="A10" s="29"/>
      <c r="B10" s="29"/>
      <c r="C10" s="29"/>
      <c r="D10" s="29"/>
      <c r="E10" s="29"/>
      <c r="F10" s="36"/>
      <c r="G10" s="36"/>
      <c r="H10" s="36"/>
      <c r="I10" s="38"/>
      <c r="J10" s="38"/>
      <c r="K10" s="38"/>
      <c r="L10" s="38"/>
      <c r="M10" s="41"/>
      <c r="N10" s="12"/>
      <c r="O10" s="4"/>
    </row>
    <row r="11" spans="1:18" ht="81.75" customHeight="1" x14ac:dyDescent="0.25">
      <c r="A11" s="29"/>
      <c r="B11" s="29"/>
      <c r="C11" s="29"/>
      <c r="D11" s="29"/>
      <c r="E11" s="29"/>
      <c r="F11" s="23"/>
      <c r="G11" s="23"/>
      <c r="H11" s="23"/>
      <c r="I11" s="39"/>
      <c r="J11" s="39"/>
      <c r="K11" s="39"/>
      <c r="L11" s="39"/>
      <c r="M11" s="42"/>
      <c r="N11" s="12"/>
      <c r="O11" s="4"/>
    </row>
    <row r="12" spans="1:18" ht="15.75" customHeight="1" x14ac:dyDescent="0.25">
      <c r="A12" s="32" t="s">
        <v>10</v>
      </c>
      <c r="B12" s="33"/>
      <c r="C12" s="33"/>
      <c r="D12" s="33"/>
      <c r="E12" s="33"/>
      <c r="F12" s="34"/>
      <c r="G12" s="15"/>
      <c r="H12" s="15"/>
      <c r="I12" s="16"/>
      <c r="J12" s="16"/>
      <c r="K12" s="16"/>
      <c r="L12" s="16"/>
      <c r="M12" s="17">
        <f>SUM(M9:M11)</f>
        <v>29628</v>
      </c>
      <c r="N12" s="18"/>
      <c r="O12" s="4"/>
    </row>
    <row r="13" spans="1:18" s="2" customFormat="1" ht="26.25" customHeight="1" x14ac:dyDescent="0.25">
      <c r="A13" s="43" t="s">
        <v>24</v>
      </c>
      <c r="B13" s="43"/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6"/>
      <c r="P13" s="8"/>
      <c r="Q13" s="8"/>
      <c r="R13" s="9"/>
    </row>
    <row r="14" spans="1:18" ht="15.75" x14ac:dyDescent="0.25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2"/>
      <c r="O14" s="10"/>
      <c r="P14" s="8"/>
      <c r="Q14" s="8"/>
      <c r="R14" s="8"/>
    </row>
    <row r="15" spans="1:18" ht="15.75" x14ac:dyDescent="0.25">
      <c r="A15" s="11"/>
      <c r="B15" s="35" t="s">
        <v>25</v>
      </c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12"/>
      <c r="O15" s="7"/>
      <c r="P15" s="8"/>
      <c r="Q15" s="8"/>
      <c r="R15" s="8"/>
    </row>
    <row r="16" spans="1:18" ht="15.75" x14ac:dyDescent="0.25">
      <c r="A16" s="11"/>
      <c r="B16" s="13"/>
      <c r="C16" s="13"/>
      <c r="D16" s="13"/>
      <c r="E16" s="12"/>
      <c r="F16" s="11"/>
      <c r="G16" s="11"/>
      <c r="H16" s="11"/>
      <c r="I16" s="11"/>
      <c r="J16" s="11"/>
      <c r="K16" s="11"/>
      <c r="L16" s="11"/>
      <c r="M16" s="11"/>
      <c r="N16" s="12"/>
      <c r="O16" s="4"/>
    </row>
    <row r="17" spans="1:15" ht="15" customHeight="1" x14ac:dyDescent="0.25">
      <c r="A17" s="11"/>
      <c r="B17" s="49" t="s">
        <v>22</v>
      </c>
      <c r="C17" s="49"/>
      <c r="D17" s="49"/>
      <c r="E17" s="49"/>
      <c r="F17" s="49"/>
      <c r="G17" s="11"/>
      <c r="H17" s="11"/>
      <c r="I17" s="11"/>
      <c r="J17" s="11"/>
      <c r="K17" s="11"/>
      <c r="L17" s="11"/>
      <c r="M17" s="11"/>
      <c r="N17" s="12"/>
      <c r="O17" s="4"/>
    </row>
    <row r="18" spans="1:15" ht="15" customHeight="1" x14ac:dyDescent="0.25">
      <c r="A18" s="11"/>
      <c r="B18" s="49" t="s">
        <v>21</v>
      </c>
      <c r="C18" s="49"/>
      <c r="D18" s="49"/>
      <c r="E18" s="49"/>
      <c r="F18" s="49"/>
      <c r="G18" s="11"/>
      <c r="H18" s="11"/>
      <c r="I18" s="11"/>
      <c r="J18" s="11"/>
      <c r="K18" s="11"/>
      <c r="L18" s="11"/>
      <c r="M18" s="11"/>
      <c r="N18" s="12"/>
      <c r="O18" s="4"/>
    </row>
    <row r="19" spans="1:15" ht="15" customHeight="1" x14ac:dyDescent="0.25">
      <c r="A19" s="11"/>
      <c r="B19" s="49" t="s">
        <v>20</v>
      </c>
      <c r="C19" s="49"/>
      <c r="D19" s="49"/>
      <c r="E19" s="49"/>
      <c r="F19" s="49"/>
      <c r="G19" s="11"/>
      <c r="H19" s="11"/>
      <c r="I19" s="11"/>
      <c r="J19" s="11"/>
      <c r="K19" s="11"/>
      <c r="L19" s="11"/>
      <c r="M19" s="11"/>
      <c r="N19" s="12"/>
      <c r="O19" s="4"/>
    </row>
    <row r="20" spans="1:15" ht="15.75" x14ac:dyDescent="0.25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2"/>
      <c r="O20" s="4"/>
    </row>
    <row r="21" spans="1:15" ht="15.75" x14ac:dyDescent="0.25">
      <c r="A21" s="4"/>
      <c r="B21" s="19">
        <v>45394</v>
      </c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3"/>
      <c r="O21" s="4"/>
    </row>
    <row r="22" spans="1:15" ht="15.75" x14ac:dyDescent="0.2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3"/>
      <c r="O22" s="4"/>
    </row>
    <row r="23" spans="1:15" ht="15.75" x14ac:dyDescent="0.2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3"/>
      <c r="O23" s="4"/>
    </row>
    <row r="24" spans="1:15" ht="15.75" x14ac:dyDescent="0.25">
      <c r="O24" s="4"/>
    </row>
  </sheetData>
  <mergeCells count="32">
    <mergeCell ref="B17:F17"/>
    <mergeCell ref="B18:F18"/>
    <mergeCell ref="B19:F19"/>
    <mergeCell ref="G7:G8"/>
    <mergeCell ref="D9:E11"/>
    <mergeCell ref="I1:M2"/>
    <mergeCell ref="A12:F12"/>
    <mergeCell ref="A9:A11"/>
    <mergeCell ref="B15:M15"/>
    <mergeCell ref="F9:F11"/>
    <mergeCell ref="G9:G11"/>
    <mergeCell ref="H9:H11"/>
    <mergeCell ref="I9:I11"/>
    <mergeCell ref="J9:J11"/>
    <mergeCell ref="K9:K11"/>
    <mergeCell ref="L9:L11"/>
    <mergeCell ref="M9:M11"/>
    <mergeCell ref="A13:N13"/>
    <mergeCell ref="A3:M4"/>
    <mergeCell ref="A5:M5"/>
    <mergeCell ref="A6:N6"/>
    <mergeCell ref="I7:K7"/>
    <mergeCell ref="M7:M8"/>
    <mergeCell ref="F7:F8"/>
    <mergeCell ref="H7:H8"/>
    <mergeCell ref="L7:L8"/>
    <mergeCell ref="A7:A8"/>
    <mergeCell ref="B7:B8"/>
    <mergeCell ref="D7:E8"/>
    <mergeCell ref="C7:C8"/>
    <mergeCell ref="C9:C11"/>
    <mergeCell ref="B9:B11"/>
  </mergeCells>
  <pageMargins left="0.82677165354330717" right="0" top="0.39370078740157483" bottom="0.19685039370078741" header="0.31496062992125984" footer="0.31496062992125984"/>
  <pageSetup paperSize="9" scale="7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2024-04-15T12:42:31Z</dcterms:modified>
</cp:coreProperties>
</file>